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95" windowHeight="5640" activeTab="0"/>
  </bookViews>
  <sheets>
    <sheet name="Home Only - Hydro 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<sst xmlns="http://schemas.openxmlformats.org/spreadsheetml/2006/main" count="30" uniqueCount="30">
  <si>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Iron Ore Company of Canada</t>
  </si>
  <si>
    <t>Name:</t>
  </si>
  <si>
    <t>Address: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</si>
  <si>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</si>
  <si>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</si>
  <si>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</si>
  <si>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</si>
  <si>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</si>
  <si>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</si>
  <si>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</si>
  <si>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</si>
  <si>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</si>
  <si>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</si>
  <si>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</si>
  <si>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</si>
  <si>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</si>
  <si>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 billed by Hydro</t>
  </si>
  <si>
    <t>Amount due</t>
  </si>
  <si>
    <t>TOTAL</t>
  </si>
  <si>
    <t>Badge#:</t>
  </si>
  <si>
    <t>KWH Used On Hydro Bill</t>
  </si>
  <si>
    <t>Remainder KWH X 1.15</t>
  </si>
  <si>
    <t>Basic Charges consists of: Basic Charge $1.15, First 40 KWH X .0278 = $1.11, Next 240 KWH X .01278 = $3.05, For a Total of $5.31</t>
  </si>
  <si>
    <t xml:space="preserve">Total </t>
  </si>
  <si>
    <t>KWH - 300 =</t>
  </si>
  <si>
    <t>Add Basic Charges $5.31 = Sub Total</t>
  </si>
  <si>
    <t>House Only</t>
  </si>
  <si>
    <t>Note: If using this form, it is for house claims only.  Not a combination of house and garage.</t>
  </si>
  <si>
    <t>Sub Total  X HST (15%) =</t>
  </si>
  <si>
    <t>Application for Reimbursement of Hydro Rate Increase - 2021 Calendar Year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</si>
</sst>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"/>
    <numFmt numFmtId="175" formatCode="0.0000"/>
    <numFmt numFmtId="176" formatCode="0.0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0000"/>
      <name val="Arial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172" fontId="0" fillId="12" borderId="27" xfId="0" applyNumberFormat="1" applyFill="1" applyBorder="1" applyAlignment="1" applyProtection="1">
      <alignment/>
      <protection locked="0"/>
    </xf>
    <xf numFmtId="172" fontId="0" fillId="12" borderId="28" xfId="0" applyNumberFormat="1" applyFill="1" applyBorder="1" applyAlignment="1" applyProtection="1">
      <alignment/>
      <protection locked="0"/>
    </xf>
    <xf numFmtId="0" fontId="0" fillId="12" borderId="29" xfId="0" applyNumberFormat="1" applyFill="1" applyBorder="1" applyAlignment="1" applyProtection="1">
      <alignment/>
      <protection locked="0"/>
    </xf>
    <xf numFmtId="0" fontId="0" fillId="12" borderId="30" xfId="0" applyFill="1" applyBorder="1" applyAlignment="1" applyProtection="1">
      <alignment/>
      <protection locked="0"/>
    </xf>
    <xf numFmtId="0" fontId="0" fillId="12" borderId="18" xfId="0" applyFill="1" applyBorder="1" applyAlignment="1" applyProtection="1">
      <alignment/>
      <protection locked="0"/>
    </xf>
    <xf numFmtId="172" fontId="0" fillId="12" borderId="17" xfId="0" applyNumberFormat="1" applyFill="1" applyBorder="1" applyAlignment="1" applyProtection="1">
      <alignment/>
      <protection locked="0"/>
    </xf>
    <xf numFmtId="2" fontId="0" fillId="12" borderId="31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276225</xdr:colOff>
      <xdr:row>1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581025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590550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276225</xdr:rowOff>
    </xdr:from>
    <xdr:to>
      <xdr:col>1</xdr:col>
      <xdr:colOff>857250</xdr:colOff>
      <xdr:row>1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2762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1.8515625" style="0" customWidth="1"/>
    <col min="2" max="2" width="13.7109375" style="0" customWidth="1"/>
    <col min="3" max="3" width="12.00390625" style="0" customWidth="1"/>
    <col min="4" max="4" width="11.28125" style="0" customWidth="1"/>
    <col min="5" max="5" width="12.28125" style="0" customWidth="1"/>
    <col min="6" max="6" width="12.28125" style="0" hidden="1" customWidth="1"/>
    <col min="8" max="8" width="0" style="0" hidden="1" customWidth="1"/>
    <col min="10" max="10" width="15.57421875" style="0" customWidth="1"/>
    <col min="11" max="11" width="19.421875" style="0" customWidth="1"/>
  </cols>
  <sheetData>
    <row r="1" spans="1:11" ht="35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45" customHeight="1" thickBot="1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21" customHeight="1" thickBot="1">
      <c r="A3" s="49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6.5" thickBot="1">
      <c r="A4" s="5" t="s">
        <v>19</v>
      </c>
      <c r="B4" s="40"/>
      <c r="C4" s="41"/>
      <c r="D4" s="41"/>
      <c r="E4" s="41"/>
      <c r="F4" s="41"/>
      <c r="G4" s="41"/>
      <c r="H4" s="41"/>
      <c r="I4" s="41"/>
      <c r="J4" s="41"/>
      <c r="K4" s="42"/>
    </row>
    <row r="5" spans="1:11" ht="16.5" thickBot="1">
      <c r="A5" s="5" t="s">
        <v>1</v>
      </c>
      <c r="B5" s="40"/>
      <c r="C5" s="41"/>
      <c r="D5" s="41"/>
      <c r="E5" s="41"/>
      <c r="F5" s="41"/>
      <c r="G5" s="41"/>
      <c r="H5" s="41"/>
      <c r="I5" s="41"/>
      <c r="J5" s="41"/>
      <c r="K5" s="42"/>
    </row>
    <row r="6" spans="1:11" ht="16.5" thickBot="1">
      <c r="A6" s="5" t="s">
        <v>2</v>
      </c>
      <c r="B6" s="40"/>
      <c r="C6" s="41"/>
      <c r="D6" s="41"/>
      <c r="E6" s="41"/>
      <c r="F6" s="41"/>
      <c r="G6" s="41"/>
      <c r="H6" s="41"/>
      <c r="I6" s="41"/>
      <c r="J6" s="41"/>
      <c r="K6" s="42"/>
    </row>
    <row r="7" spans="1:11" ht="54.75" customHeight="1" thickBot="1">
      <c r="A7" s="1" t="s">
        <v>3</v>
      </c>
      <c r="B7" s="26" t="s">
        <v>20</v>
      </c>
      <c r="C7" s="26" t="s">
        <v>24</v>
      </c>
      <c r="D7" s="26" t="s">
        <v>21</v>
      </c>
      <c r="E7" s="26" t="s">
        <v>25</v>
      </c>
      <c r="F7" s="26"/>
      <c r="G7" s="26" t="s">
        <v>28</v>
      </c>
      <c r="H7" s="26"/>
      <c r="I7" s="27" t="s">
        <v>23</v>
      </c>
      <c r="J7" s="28" t="s">
        <v>16</v>
      </c>
      <c r="K7" s="22" t="s">
        <v>17</v>
      </c>
    </row>
    <row r="8" spans="1:15" ht="19.5" customHeight="1">
      <c r="A8" s="23" t="s">
        <v>4</v>
      </c>
      <c r="B8" s="33"/>
      <c r="C8" s="13">
        <f aca="true" t="shared" si="0" ref="C8:C19">B8-300</f>
        <v>-300</v>
      </c>
      <c r="D8" s="14">
        <f>C8*0.0115</f>
        <v>-3.4499999999999997</v>
      </c>
      <c r="E8" s="14">
        <f aca="true" t="shared" si="1" ref="E8:E19">D8+5.31</f>
        <v>1.8599999999999999</v>
      </c>
      <c r="F8" s="15">
        <f>+ROUND(E8,2)</f>
        <v>1.86</v>
      </c>
      <c r="G8" s="14">
        <f>E8*0.15</f>
        <v>0.27899999999999997</v>
      </c>
      <c r="H8" s="14">
        <f>+ROUND(G8,2)</f>
        <v>0.28</v>
      </c>
      <c r="I8" s="14">
        <f>F8+H8</f>
        <v>2.14</v>
      </c>
      <c r="J8" s="37"/>
      <c r="K8" s="16">
        <f>J8-I8</f>
        <v>-2.14</v>
      </c>
      <c r="M8" s="9"/>
      <c r="N8" s="9"/>
      <c r="O8" s="9"/>
    </row>
    <row r="9" spans="1:11" ht="19.5" customHeight="1">
      <c r="A9" s="24" t="s">
        <v>5</v>
      </c>
      <c r="B9" s="34"/>
      <c r="C9" s="10">
        <f t="shared" si="0"/>
        <v>-300</v>
      </c>
      <c r="D9" s="4">
        <f aca="true" t="shared" si="2" ref="D9:D19">C9*0.0115</f>
        <v>-3.4499999999999997</v>
      </c>
      <c r="E9" s="8">
        <f t="shared" si="1"/>
        <v>1.8599999999999999</v>
      </c>
      <c r="F9" s="4"/>
      <c r="G9" s="8">
        <f aca="true" t="shared" si="3" ref="G9:G19">E9*0.15</f>
        <v>0.27899999999999997</v>
      </c>
      <c r="H9" s="4"/>
      <c r="I9" s="4">
        <f aca="true" t="shared" si="4" ref="I9:I19">E9+G9</f>
        <v>2.139</v>
      </c>
      <c r="J9" s="31"/>
      <c r="K9" s="29">
        <f aca="true" t="shared" si="5" ref="K9:K19">J9-I9</f>
        <v>-2.139</v>
      </c>
    </row>
    <row r="10" spans="1:11" ht="19.5" customHeight="1">
      <c r="A10" s="24" t="s">
        <v>6</v>
      </c>
      <c r="B10" s="34"/>
      <c r="C10" s="10">
        <f t="shared" si="0"/>
        <v>-300</v>
      </c>
      <c r="D10" s="4">
        <f t="shared" si="2"/>
        <v>-3.4499999999999997</v>
      </c>
      <c r="E10" s="8">
        <f t="shared" si="1"/>
        <v>1.8599999999999999</v>
      </c>
      <c r="F10" s="4"/>
      <c r="G10" s="8">
        <f t="shared" si="3"/>
        <v>0.27899999999999997</v>
      </c>
      <c r="H10" s="4"/>
      <c r="I10" s="4">
        <f t="shared" si="4"/>
        <v>2.139</v>
      </c>
      <c r="J10" s="31"/>
      <c r="K10" s="29">
        <f t="shared" si="5"/>
        <v>-2.139</v>
      </c>
    </row>
    <row r="11" spans="1:11" ht="19.5" customHeight="1">
      <c r="A11" s="24" t="s">
        <v>7</v>
      </c>
      <c r="B11" s="34"/>
      <c r="C11" s="10">
        <f t="shared" si="0"/>
        <v>-300</v>
      </c>
      <c r="D11" s="4">
        <f t="shared" si="2"/>
        <v>-3.4499999999999997</v>
      </c>
      <c r="E11" s="8">
        <f t="shared" si="1"/>
        <v>1.8599999999999999</v>
      </c>
      <c r="F11" s="4"/>
      <c r="G11" s="8">
        <f t="shared" si="3"/>
        <v>0.27899999999999997</v>
      </c>
      <c r="H11" s="4"/>
      <c r="I11" s="4">
        <f t="shared" si="4"/>
        <v>2.139</v>
      </c>
      <c r="J11" s="31"/>
      <c r="K11" s="29">
        <f t="shared" si="5"/>
        <v>-2.139</v>
      </c>
    </row>
    <row r="12" spans="1:14" ht="19.5" customHeight="1">
      <c r="A12" s="24" t="s">
        <v>8</v>
      </c>
      <c r="B12" s="34"/>
      <c r="C12" s="10">
        <f t="shared" si="0"/>
        <v>-300</v>
      </c>
      <c r="D12" s="4">
        <f t="shared" si="2"/>
        <v>-3.4499999999999997</v>
      </c>
      <c r="E12" s="8">
        <f t="shared" si="1"/>
        <v>1.8599999999999999</v>
      </c>
      <c r="F12" s="4"/>
      <c r="G12" s="8">
        <f t="shared" si="3"/>
        <v>0.27899999999999997</v>
      </c>
      <c r="H12" s="4"/>
      <c r="I12" s="4">
        <f t="shared" si="4"/>
        <v>2.139</v>
      </c>
      <c r="J12" s="31"/>
      <c r="K12" s="29">
        <f t="shared" si="5"/>
        <v>-2.139</v>
      </c>
      <c r="L12" s="3"/>
      <c r="M12" s="2"/>
      <c r="N12" s="2"/>
    </row>
    <row r="13" spans="1:12" ht="19.5" customHeight="1">
      <c r="A13" s="24" t="s">
        <v>9</v>
      </c>
      <c r="B13" s="34"/>
      <c r="C13" s="10">
        <f t="shared" si="0"/>
        <v>-300</v>
      </c>
      <c r="D13" s="4">
        <f t="shared" si="2"/>
        <v>-3.4499999999999997</v>
      </c>
      <c r="E13" s="8">
        <f t="shared" si="1"/>
        <v>1.8599999999999999</v>
      </c>
      <c r="F13" s="4"/>
      <c r="G13" s="8">
        <f t="shared" si="3"/>
        <v>0.27899999999999997</v>
      </c>
      <c r="H13" s="4"/>
      <c r="I13" s="4">
        <f t="shared" si="4"/>
        <v>2.139</v>
      </c>
      <c r="J13" s="31"/>
      <c r="K13" s="29">
        <f t="shared" si="5"/>
        <v>-2.139</v>
      </c>
      <c r="L13" s="3"/>
    </row>
    <row r="14" spans="1:12" ht="19.5" customHeight="1">
      <c r="A14" s="24" t="s">
        <v>10</v>
      </c>
      <c r="B14" s="34"/>
      <c r="C14" s="10">
        <f t="shared" si="0"/>
        <v>-300</v>
      </c>
      <c r="D14" s="4">
        <f t="shared" si="2"/>
        <v>-3.4499999999999997</v>
      </c>
      <c r="E14" s="8">
        <f t="shared" si="1"/>
        <v>1.8599999999999999</v>
      </c>
      <c r="F14" s="4"/>
      <c r="G14" s="8">
        <f t="shared" si="3"/>
        <v>0.27899999999999997</v>
      </c>
      <c r="H14" s="4"/>
      <c r="I14" s="4">
        <f t="shared" si="4"/>
        <v>2.139</v>
      </c>
      <c r="J14" s="32"/>
      <c r="K14" s="29">
        <f t="shared" si="5"/>
        <v>-2.139</v>
      </c>
      <c r="L14" s="3"/>
    </row>
    <row r="15" spans="1:12" ht="19.5" customHeight="1">
      <c r="A15" s="24" t="s">
        <v>11</v>
      </c>
      <c r="B15" s="34"/>
      <c r="C15" s="10">
        <f t="shared" si="0"/>
        <v>-300</v>
      </c>
      <c r="D15" s="4">
        <f t="shared" si="2"/>
        <v>-3.4499999999999997</v>
      </c>
      <c r="E15" s="8">
        <f t="shared" si="1"/>
        <v>1.8599999999999999</v>
      </c>
      <c r="F15" s="4"/>
      <c r="G15" s="8">
        <f t="shared" si="3"/>
        <v>0.27899999999999997</v>
      </c>
      <c r="H15" s="4"/>
      <c r="I15" s="4">
        <f t="shared" si="4"/>
        <v>2.139</v>
      </c>
      <c r="J15" s="32"/>
      <c r="K15" s="29">
        <f t="shared" si="5"/>
        <v>-2.139</v>
      </c>
      <c r="L15" s="3"/>
    </row>
    <row r="16" spans="1:12" ht="19.5" customHeight="1">
      <c r="A16" s="24" t="s">
        <v>12</v>
      </c>
      <c r="B16" s="34"/>
      <c r="C16" s="10">
        <f t="shared" si="0"/>
        <v>-300</v>
      </c>
      <c r="D16" s="4">
        <f t="shared" si="2"/>
        <v>-3.4499999999999997</v>
      </c>
      <c r="E16" s="8">
        <f t="shared" si="1"/>
        <v>1.8599999999999999</v>
      </c>
      <c r="F16" s="4"/>
      <c r="G16" s="8">
        <f t="shared" si="3"/>
        <v>0.27899999999999997</v>
      </c>
      <c r="H16" s="4"/>
      <c r="I16" s="4">
        <f t="shared" si="4"/>
        <v>2.139</v>
      </c>
      <c r="J16" s="32"/>
      <c r="K16" s="29">
        <f t="shared" si="5"/>
        <v>-2.139</v>
      </c>
      <c r="L16" s="3"/>
    </row>
    <row r="17" spans="1:12" ht="19.5" customHeight="1">
      <c r="A17" s="24" t="s">
        <v>13</v>
      </c>
      <c r="B17" s="34"/>
      <c r="C17" s="10">
        <f t="shared" si="0"/>
        <v>-300</v>
      </c>
      <c r="D17" s="4">
        <f t="shared" si="2"/>
        <v>-3.4499999999999997</v>
      </c>
      <c r="E17" s="8">
        <f t="shared" si="1"/>
        <v>1.8599999999999999</v>
      </c>
      <c r="F17" s="4"/>
      <c r="G17" s="8">
        <f t="shared" si="3"/>
        <v>0.27899999999999997</v>
      </c>
      <c r="H17" s="4"/>
      <c r="I17" s="4">
        <f t="shared" si="4"/>
        <v>2.139</v>
      </c>
      <c r="J17" s="32"/>
      <c r="K17" s="29">
        <f t="shared" si="5"/>
        <v>-2.139</v>
      </c>
      <c r="L17" s="3"/>
    </row>
    <row r="18" spans="1:12" ht="19.5" customHeight="1">
      <c r="A18" s="24" t="s">
        <v>14</v>
      </c>
      <c r="B18" s="34"/>
      <c r="C18" s="10">
        <f t="shared" si="0"/>
        <v>-300</v>
      </c>
      <c r="D18" s="4">
        <f t="shared" si="2"/>
        <v>-3.4499999999999997</v>
      </c>
      <c r="E18" s="8">
        <f t="shared" si="1"/>
        <v>1.8599999999999999</v>
      </c>
      <c r="F18" s="4"/>
      <c r="G18" s="8">
        <f t="shared" si="3"/>
        <v>0.27899999999999997</v>
      </c>
      <c r="H18" s="4"/>
      <c r="I18" s="4">
        <f t="shared" si="4"/>
        <v>2.139</v>
      </c>
      <c r="J18" s="32"/>
      <c r="K18" s="29">
        <f t="shared" si="5"/>
        <v>-2.139</v>
      </c>
      <c r="L18" s="3"/>
    </row>
    <row r="19" spans="1:12" ht="19.5" customHeight="1" thickBot="1">
      <c r="A19" s="25" t="s">
        <v>15</v>
      </c>
      <c r="B19" s="35"/>
      <c r="C19" s="17">
        <f t="shared" si="0"/>
        <v>-300</v>
      </c>
      <c r="D19" s="18">
        <f t="shared" si="2"/>
        <v>-3.4499999999999997</v>
      </c>
      <c r="E19" s="19">
        <f t="shared" si="1"/>
        <v>1.8599999999999999</v>
      </c>
      <c r="F19" s="18"/>
      <c r="G19" s="19">
        <f t="shared" si="3"/>
        <v>0.27899999999999997</v>
      </c>
      <c r="H19" s="18"/>
      <c r="I19" s="18">
        <f t="shared" si="4"/>
        <v>2.139</v>
      </c>
      <c r="J19" s="36"/>
      <c r="K19" s="30">
        <f t="shared" si="5"/>
        <v>-2.139</v>
      </c>
      <c r="L19" s="3"/>
    </row>
    <row r="20" spans="10:11" ht="19.5" customHeight="1" thickBot="1">
      <c r="J20" s="21" t="s">
        <v>18</v>
      </c>
      <c r="K20" s="6">
        <f>SUM(K8:K19)</f>
        <v>-25.668999999999993</v>
      </c>
    </row>
    <row r="21" spans="10:11" ht="19.5" customHeight="1">
      <c r="J21" s="20"/>
      <c r="K21" s="3"/>
    </row>
    <row r="22" spans="1:14" ht="20.25" customHeight="1">
      <c r="A22" s="39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2"/>
      <c r="M22" s="11"/>
      <c r="N22" s="7"/>
    </row>
    <row r="23" spans="1:14" ht="18.75" customHeight="1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7"/>
      <c r="M23" s="7"/>
      <c r="N23" s="7"/>
    </row>
  </sheetData>
  <sheetProtection password="8216" sheet="1"/>
  <mergeCells count="8">
    <mergeCell ref="A23:K23"/>
    <mergeCell ref="A22:K22"/>
    <mergeCell ref="B6:K6"/>
    <mergeCell ref="A1:K1"/>
    <mergeCell ref="A2:K2"/>
    <mergeCell ref="B4:K4"/>
    <mergeCell ref="B5:K5"/>
    <mergeCell ref="A3:K3"/>
  </mergeCells>
  <printOptions/>
  <pageMargins left="0.95" right="0.5" top="0.67" bottom="0.59" header="0.5" footer="0.5"/>
  <pageSetup horizontalDpi="600" verticalDpi="600" orientation="landscape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Ore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Paul.Pynn</dc:creator>
  <cp:keywords/>
  <dc:description/>
  <cp:lastModifiedBy>Brophy, Kristal (IOC)</cp:lastModifiedBy>
  <cp:lastPrinted>2020-03-09T17:17:43Z</cp:lastPrinted>
  <dcterms:created xsi:type="dcterms:W3CDTF">2004-01-08T13:27:13Z</dcterms:created>
  <dcterms:modified xsi:type="dcterms:W3CDTF">2022-01-18T20:02:36Z</dcterms:modified>
  <cp:category/>
  <cp:version/>
  <cp:contentType/>
  <cp:contentStatus/>
</cp:coreProperties>
</file>